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Para Transparencia Institucional 2024\Ingresos y Egresos 2024\"/>
    </mc:Choice>
  </mc:AlternateContent>
  <xr:revisionPtr revIDLastSave="0" documentId="13_ncr:1_{3D07ABBF-0ABA-49B2-AB04-7EF8E6E9CA4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marzo 2024" sheetId="2" r:id="rId1"/>
  </sheets>
  <definedNames>
    <definedName name="_xlnm.Print_Area" localSheetId="0">'Ingresos y Egresos marzo 2024'!$A$1:$P$91</definedName>
    <definedName name="_xlnm.Print_Titles" localSheetId="0">'Ingresos y Egresos marzo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84" i="2" l="1"/>
  <c r="D69" i="2"/>
  <c r="D66" i="2"/>
  <c r="D61" i="2"/>
  <c r="D51" i="2"/>
  <c r="D44" i="2"/>
  <c r="D73" i="2" s="1"/>
  <c r="D35" i="2"/>
  <c r="D25" i="2"/>
  <c r="D15" i="2"/>
  <c r="D9" i="2"/>
  <c r="D75" i="2"/>
  <c r="D78" i="2"/>
  <c r="D81" i="2"/>
  <c r="J25" i="2" l="1"/>
  <c r="J9" i="2"/>
  <c r="J15" i="2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B73" i="2" s="1"/>
  <c r="C66" i="2"/>
  <c r="C73" i="2" s="1"/>
  <c r="B69" i="2"/>
  <c r="C69" i="2"/>
  <c r="B75" i="2"/>
  <c r="C75" i="2"/>
  <c r="B78" i="2"/>
  <c r="C78" i="2"/>
  <c r="B81" i="2"/>
  <c r="C81" i="2"/>
  <c r="M25" i="2"/>
  <c r="M15" i="2"/>
  <c r="M9" i="2"/>
  <c r="I51" i="2" l="1"/>
  <c r="I25" i="2"/>
  <c r="I15" i="2"/>
  <c r="I9" i="2"/>
  <c r="L51" i="2"/>
  <c r="L25" i="2"/>
  <c r="L15" i="2"/>
  <c r="L9" i="2"/>
  <c r="K51" i="2" l="1"/>
  <c r="K35" i="2"/>
  <c r="K25" i="2"/>
  <c r="K15" i="2"/>
  <c r="K9" i="2"/>
  <c r="H51" i="2" l="1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84" i="2" l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73" i="2" l="1"/>
  <c r="O84" i="2" s="1"/>
  <c r="M81" i="2"/>
  <c r="M78" i="2"/>
  <c r="M75" i="2"/>
  <c r="M69" i="2"/>
  <c r="M66" i="2"/>
  <c r="M35" i="2"/>
  <c r="M73" i="2" l="1"/>
  <c r="M83" i="2"/>
  <c r="L81" i="2"/>
  <c r="L78" i="2"/>
  <c r="L75" i="2"/>
  <c r="L83" i="2" s="1"/>
  <c r="L69" i="2"/>
  <c r="L66" i="2"/>
  <c r="L61" i="2"/>
  <c r="L35" i="2"/>
  <c r="L73" i="2"/>
  <c r="L84" i="2" s="1"/>
  <c r="M84" i="2" l="1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51" i="2"/>
  <c r="J35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P26" i="2"/>
  <c r="N81" i="2"/>
  <c r="N78" i="2"/>
  <c r="N75" i="2"/>
  <c r="N83" i="2" s="1"/>
  <c r="N69" i="2"/>
  <c r="N66" i="2"/>
  <c r="N61" i="2"/>
  <c r="N44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<sst xmlns="http://schemas.openxmlformats.org/spreadsheetml/2006/main" count="102" uniqueCount="102">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</sst>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Normal="100" zoomScaleSheetLayoutView="55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C10" sqref="C10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32" t="s">
        <v>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1" x14ac:dyDescent="0.25">
      <c r="A2" s="34" t="s">
        <v>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.75" x14ac:dyDescent="0.25">
      <c r="A3" s="36" t="s">
        <v>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7" t="s">
        <v>101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1" t="s">
        <v>95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26"/>
      <c r="C8" s="26"/>
      <c r="D8" s="9"/>
      <c r="E8" s="9"/>
      <c r="F8" s="40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38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" si="0">SUM(F10:F14)</f>
        <v>25002339.699999999</v>
      </c>
      <c r="G9" s="17">
        <f t="shared" ref="G9" si="1">SUM(G10:G14)</f>
        <v>0</v>
      </c>
      <c r="H9" s="17">
        <f>SUM(H10:H14)</f>
        <v>0</v>
      </c>
      <c r="I9" s="17">
        <f t="shared" ref="I9:J9" si="2">SUM(I10:I14)</f>
        <v>0</v>
      </c>
      <c r="J9" s="17">
        <f t="shared" si="2"/>
        <v>0</v>
      </c>
      <c r="K9" s="17">
        <f t="shared" ref="K9" si="3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4">SUM(D9:O9)</f>
        <v>74180346.790000007</v>
      </c>
    </row>
    <row r="10" spans="1:16" x14ac:dyDescent="0.25">
      <c r="A10" s="11" t="s">
        <v>2</v>
      </c>
      <c r="B10" s="39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4"/>
        <v>60695856.620000005</v>
      </c>
    </row>
    <row r="11" spans="1:16" x14ac:dyDescent="0.25">
      <c r="A11" s="11" t="s">
        <v>3</v>
      </c>
      <c r="B11" s="39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4"/>
        <v>4353000</v>
      </c>
    </row>
    <row r="12" spans="1:16" x14ac:dyDescent="0.25">
      <c r="A12" s="11" t="s">
        <v>4</v>
      </c>
      <c r="B12" s="39">
        <v>0</v>
      </c>
      <c r="C12" s="27">
        <v>0</v>
      </c>
      <c r="D12" s="27">
        <v>0</v>
      </c>
      <c r="E12" s="27">
        <v>0</v>
      </c>
      <c r="F12" s="27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4"/>
        <v>0</v>
      </c>
    </row>
    <row r="13" spans="1:16" x14ac:dyDescent="0.25">
      <c r="A13" s="11" t="s">
        <v>5</v>
      </c>
      <c r="B13" s="39">
        <v>0</v>
      </c>
      <c r="C13" s="27">
        <v>0</v>
      </c>
      <c r="D13" s="27">
        <v>0</v>
      </c>
      <c r="E13" s="18">
        <v>0</v>
      </c>
      <c r="F13" s="27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4"/>
        <v>0</v>
      </c>
    </row>
    <row r="14" spans="1:16" x14ac:dyDescent="0.25">
      <c r="A14" s="11" t="s">
        <v>6</v>
      </c>
      <c r="B14" s="39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4"/>
        <v>9131490.1699999999</v>
      </c>
    </row>
    <row r="15" spans="1:16" x14ac:dyDescent="0.25">
      <c r="A15" s="10" t="s">
        <v>7</v>
      </c>
      <c r="B15" s="38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" si="5">SUM(F16:F24)</f>
        <v>4670947.53</v>
      </c>
      <c r="G15" s="17">
        <f t="shared" ref="G15" si="6">SUM(G16:G24)</f>
        <v>0</v>
      </c>
      <c r="H15" s="17">
        <f>SUM(H16:H24)</f>
        <v>0</v>
      </c>
      <c r="I15" s="17">
        <f t="shared" ref="I15:J15" si="7">SUM(I16:I24)</f>
        <v>0</v>
      </c>
      <c r="J15" s="17">
        <f t="shared" si="7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4"/>
        <v>11947652.413619999</v>
      </c>
    </row>
    <row r="16" spans="1:16" x14ac:dyDescent="0.25">
      <c r="A16" s="11" t="s">
        <v>8</v>
      </c>
      <c r="B16" s="39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f t="shared" si="4"/>
        <v>5670200.7236200003</v>
      </c>
    </row>
    <row r="17" spans="1:16" x14ac:dyDescent="0.25">
      <c r="A17" s="11" t="s">
        <v>9</v>
      </c>
      <c r="B17" s="39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f t="shared" si="4"/>
        <v>132603.98000000001</v>
      </c>
    </row>
    <row r="18" spans="1:16" x14ac:dyDescent="0.25">
      <c r="A18" s="11" t="s">
        <v>10</v>
      </c>
      <c r="B18" s="39">
        <v>6500000</v>
      </c>
      <c r="C18" s="27">
        <v>6500000</v>
      </c>
      <c r="D18" s="27">
        <v>0</v>
      </c>
      <c r="E18" s="18">
        <v>0</v>
      </c>
      <c r="F18" s="27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f t="shared" si="4"/>
        <v>0</v>
      </c>
    </row>
    <row r="19" spans="1:16" x14ac:dyDescent="0.25">
      <c r="A19" s="11" t="s">
        <v>11</v>
      </c>
      <c r="B19" s="39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f t="shared" si="4"/>
        <v>68126</v>
      </c>
    </row>
    <row r="20" spans="1:16" x14ac:dyDescent="0.25">
      <c r="A20" s="11" t="s">
        <v>12</v>
      </c>
      <c r="B20" s="39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f t="shared" si="4"/>
        <v>3402027.96</v>
      </c>
    </row>
    <row r="21" spans="1:16" x14ac:dyDescent="0.25">
      <c r="A21" s="11" t="s">
        <v>13</v>
      </c>
      <c r="B21" s="39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4"/>
        <v>677004.06</v>
      </c>
    </row>
    <row r="22" spans="1:16" x14ac:dyDescent="0.25">
      <c r="A22" s="11" t="s">
        <v>14</v>
      </c>
      <c r="B22" s="39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f t="shared" si="4"/>
        <v>258048.24</v>
      </c>
    </row>
    <row r="23" spans="1:16" x14ac:dyDescent="0.25">
      <c r="A23" s="11" t="s">
        <v>15</v>
      </c>
      <c r="B23" s="39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4"/>
        <v>1181341.2</v>
      </c>
    </row>
    <row r="24" spans="1:16" x14ac:dyDescent="0.25">
      <c r="A24" s="11" t="s">
        <v>16</v>
      </c>
      <c r="B24" s="39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4"/>
        <v>558300.25</v>
      </c>
    </row>
    <row r="25" spans="1:16" x14ac:dyDescent="0.25">
      <c r="A25" s="10" t="s">
        <v>17</v>
      </c>
      <c r="B25" s="38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8">SUM(F26:F34)</f>
        <v>606140.89</v>
      </c>
      <c r="G25" s="17">
        <f t="shared" ref="G25" si="9">SUM(G26:G34)</f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10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4"/>
        <v>1317540.5899999999</v>
      </c>
    </row>
    <row r="26" spans="1:16" x14ac:dyDescent="0.25">
      <c r="A26" s="11" t="s">
        <v>18</v>
      </c>
      <c r="B26" s="39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9">
        <f t="shared" si="4"/>
        <v>369182.41000000003</v>
      </c>
    </row>
    <row r="27" spans="1:16" x14ac:dyDescent="0.25">
      <c r="A27" s="11" t="s">
        <v>19</v>
      </c>
      <c r="B27" s="39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9">
        <f t="shared" si="4"/>
        <v>1231.92</v>
      </c>
    </row>
    <row r="28" spans="1:16" ht="15.75" customHeight="1" x14ac:dyDescent="0.25">
      <c r="A28" s="11" t="s">
        <v>20</v>
      </c>
      <c r="B28" s="39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9">
        <f t="shared" si="4"/>
        <v>137481.79999999999</v>
      </c>
    </row>
    <row r="29" spans="1:16" x14ac:dyDescent="0.25">
      <c r="A29" s="11" t="s">
        <v>21</v>
      </c>
      <c r="B29" s="39">
        <v>50000</v>
      </c>
      <c r="C29" s="27">
        <v>50000</v>
      </c>
      <c r="D29" s="24">
        <v>0</v>
      </c>
      <c r="E29" s="24">
        <v>0</v>
      </c>
      <c r="F29" s="27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9">
        <f t="shared" si="4"/>
        <v>0</v>
      </c>
    </row>
    <row r="30" spans="1:16" x14ac:dyDescent="0.25">
      <c r="A30" s="11" t="s">
        <v>22</v>
      </c>
      <c r="B30" s="39">
        <v>700000</v>
      </c>
      <c r="C30" s="27">
        <v>700000</v>
      </c>
      <c r="D30" s="24">
        <v>0</v>
      </c>
      <c r="E30" s="24">
        <v>0</v>
      </c>
      <c r="F30" s="27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9">
        <f t="shared" si="4"/>
        <v>0</v>
      </c>
    </row>
    <row r="31" spans="1:16" x14ac:dyDescent="0.25">
      <c r="A31" s="11" t="s">
        <v>23</v>
      </c>
      <c r="B31" s="39">
        <v>0</v>
      </c>
      <c r="C31" s="27">
        <v>60000</v>
      </c>
      <c r="D31" s="24">
        <v>0</v>
      </c>
      <c r="E31" s="24">
        <v>0</v>
      </c>
      <c r="F31" s="27">
        <v>56640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9">
        <f t="shared" si="4"/>
        <v>56640</v>
      </c>
    </row>
    <row r="32" spans="1:16" x14ac:dyDescent="0.25">
      <c r="A32" s="11" t="s">
        <v>24</v>
      </c>
      <c r="B32" s="39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9">
        <f t="shared" si="4"/>
        <v>440710</v>
      </c>
    </row>
    <row r="33" spans="1:16" x14ac:dyDescent="0.25">
      <c r="A33" s="11" t="s">
        <v>25</v>
      </c>
      <c r="B33" s="39">
        <v>0</v>
      </c>
      <c r="C33" s="27">
        <v>0</v>
      </c>
      <c r="D33" s="24">
        <v>0</v>
      </c>
      <c r="E33" s="24">
        <v>0</v>
      </c>
      <c r="F33" s="27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9">
        <f t="shared" si="4"/>
        <v>0</v>
      </c>
    </row>
    <row r="34" spans="1:16" x14ac:dyDescent="0.25">
      <c r="A34" s="11" t="s">
        <v>26</v>
      </c>
      <c r="B34" s="39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9">
        <f t="shared" si="4"/>
        <v>312294.45999999996</v>
      </c>
    </row>
    <row r="35" spans="1:16" x14ac:dyDescent="0.25">
      <c r="A35" s="10" t="s">
        <v>27</v>
      </c>
      <c r="B35" s="38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11">SUM(E36:E43)</f>
        <v>0</v>
      </c>
      <c r="F35" s="17">
        <f t="shared" si="11"/>
        <v>196180</v>
      </c>
      <c r="G35" s="17">
        <f t="shared" ref="G35" si="12">SUM(G36:G43)</f>
        <v>0</v>
      </c>
      <c r="H35" s="17">
        <f t="shared" ref="H35" si="13">SUM(H36:H43)</f>
        <v>0</v>
      </c>
      <c r="I35" s="17">
        <f t="shared" ref="I35" si="14">SUM(I36:I43)</f>
        <v>0</v>
      </c>
      <c r="J35" s="17">
        <f>SUM(J36:J43)</f>
        <v>0</v>
      </c>
      <c r="K35" s="17">
        <f>SUM(K36:K43)</f>
        <v>0</v>
      </c>
      <c r="L35" s="17">
        <f t="shared" ref="L35" si="15">SUM(L36:L43)</f>
        <v>0</v>
      </c>
      <c r="M35" s="17">
        <f t="shared" ref="M35" si="16">SUM(M36:M43)</f>
        <v>0</v>
      </c>
      <c r="N35" s="17">
        <f>SUM(N36:N43)</f>
        <v>0</v>
      </c>
      <c r="O35" s="17">
        <f>SUM(O36:O43)</f>
        <v>0</v>
      </c>
      <c r="P35" s="17">
        <f t="shared" si="4"/>
        <v>196180</v>
      </c>
    </row>
    <row r="36" spans="1:16" x14ac:dyDescent="0.25">
      <c r="A36" s="11" t="s">
        <v>28</v>
      </c>
      <c r="B36" s="39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0</v>
      </c>
      <c r="H36" s="21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4"/>
        <v>196180</v>
      </c>
    </row>
    <row r="37" spans="1:16" x14ac:dyDescent="0.25">
      <c r="A37" s="11" t="s">
        <v>29</v>
      </c>
      <c r="B37" s="39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4"/>
        <v>0</v>
      </c>
    </row>
    <row r="38" spans="1:16" x14ac:dyDescent="0.25">
      <c r="A38" s="11" t="s">
        <v>30</v>
      </c>
      <c r="B38" s="39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4"/>
        <v>0</v>
      </c>
    </row>
    <row r="39" spans="1:16" x14ac:dyDescent="0.25">
      <c r="A39" s="11" t="s">
        <v>31</v>
      </c>
      <c r="B39" s="39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4"/>
        <v>0</v>
      </c>
    </row>
    <row r="40" spans="1:16" x14ac:dyDescent="0.25">
      <c r="A40" s="11" t="s">
        <v>32</v>
      </c>
      <c r="B40" s="39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4"/>
        <v>0</v>
      </c>
    </row>
    <row r="41" spans="1:16" x14ac:dyDescent="0.25">
      <c r="A41" s="11" t="s">
        <v>33</v>
      </c>
      <c r="B41" s="39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7">SUM(D41:O41)</f>
        <v>0</v>
      </c>
    </row>
    <row r="42" spans="1:16" x14ac:dyDescent="0.25">
      <c r="A42" s="11" t="s">
        <v>34</v>
      </c>
      <c r="B42" s="39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7"/>
        <v>0</v>
      </c>
    </row>
    <row r="43" spans="1:16" x14ac:dyDescent="0.25">
      <c r="A43" s="11" t="s">
        <v>35</v>
      </c>
      <c r="B43" s="39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7"/>
        <v>0</v>
      </c>
    </row>
    <row r="44" spans="1:16" x14ac:dyDescent="0.25">
      <c r="A44" s="10" t="s">
        <v>36</v>
      </c>
      <c r="B44" s="38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8">SUM(E45:E50)</f>
        <v>0</v>
      </c>
      <c r="F44" s="17">
        <f t="shared" si="18"/>
        <v>0</v>
      </c>
      <c r="G44" s="17">
        <f t="shared" ref="G44" si="19">SUM(G45:G50)</f>
        <v>0</v>
      </c>
      <c r="H44" s="21">
        <v>0</v>
      </c>
      <c r="I44" s="17">
        <f t="shared" ref="I44" si="20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21">SUM(N45:N50)</f>
        <v>0</v>
      </c>
      <c r="O44" s="21">
        <v>0</v>
      </c>
      <c r="P44" s="17">
        <f t="shared" si="17"/>
        <v>0</v>
      </c>
    </row>
    <row r="45" spans="1:16" x14ac:dyDescent="0.25">
      <c r="A45" s="11" t="s">
        <v>37</v>
      </c>
      <c r="B45" s="39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7"/>
        <v>0</v>
      </c>
    </row>
    <row r="46" spans="1:16" x14ac:dyDescent="0.25">
      <c r="A46" s="11" t="s">
        <v>38</v>
      </c>
      <c r="B46" s="39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7"/>
        <v>0</v>
      </c>
    </row>
    <row r="47" spans="1:16" x14ac:dyDescent="0.25">
      <c r="A47" s="11" t="s">
        <v>39</v>
      </c>
      <c r="B47" s="39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7"/>
        <v>0</v>
      </c>
    </row>
    <row r="48" spans="1:16" x14ac:dyDescent="0.25">
      <c r="A48" s="11" t="s">
        <v>40</v>
      </c>
      <c r="B48" s="39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7"/>
        <v>0</v>
      </c>
    </row>
    <row r="49" spans="1:16" x14ac:dyDescent="0.25">
      <c r="A49" s="11" t="s">
        <v>41</v>
      </c>
      <c r="B49" s="39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7"/>
        <v>0</v>
      </c>
    </row>
    <row r="50" spans="1:16" x14ac:dyDescent="0.25">
      <c r="A50" s="11" t="s">
        <v>42</v>
      </c>
      <c r="B50" s="39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7"/>
        <v>0</v>
      </c>
    </row>
    <row r="51" spans="1:16" x14ac:dyDescent="0.25">
      <c r="A51" s="10" t="s">
        <v>43</v>
      </c>
      <c r="B51" s="38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22">SUM(F52:F60)</f>
        <v>0</v>
      </c>
      <c r="G51" s="17">
        <f>SUM(G52:G60)</f>
        <v>0</v>
      </c>
      <c r="H51" s="17">
        <f>SUM(H52:H60)</f>
        <v>0</v>
      </c>
      <c r="I51" s="17">
        <f t="shared" ref="I51" si="23">SUM(I52:I60)</f>
        <v>0</v>
      </c>
      <c r="J51" s="17">
        <f>SUM(J52:J60)</f>
        <v>0</v>
      </c>
      <c r="K51" s="17">
        <f>SUM(K52:K60)</f>
        <v>0</v>
      </c>
      <c r="L51" s="17">
        <f t="shared" ref="L51" si="24">SUM(L52:L60)</f>
        <v>0</v>
      </c>
      <c r="M51" s="17">
        <f>SUM(M52:M60)</f>
        <v>0</v>
      </c>
      <c r="N51" s="17">
        <f>SUM(N52:N60)</f>
        <v>0</v>
      </c>
      <c r="O51" s="17">
        <f t="shared" ref="O51" si="25">SUM(O52:O60)</f>
        <v>0</v>
      </c>
      <c r="P51" s="17">
        <f t="shared" si="17"/>
        <v>62068</v>
      </c>
    </row>
    <row r="52" spans="1:16" x14ac:dyDescent="0.25">
      <c r="A52" s="11" t="s">
        <v>44</v>
      </c>
      <c r="B52" s="39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19">
        <f t="shared" si="17"/>
        <v>62068</v>
      </c>
    </row>
    <row r="53" spans="1:16" x14ac:dyDescent="0.25">
      <c r="A53" s="11" t="s">
        <v>45</v>
      </c>
      <c r="B53" s="39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19">
        <f t="shared" si="17"/>
        <v>0</v>
      </c>
    </row>
    <row r="54" spans="1:16" x14ac:dyDescent="0.25">
      <c r="A54" s="11" t="s">
        <v>46</v>
      </c>
      <c r="B54" s="39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19">
        <f t="shared" si="17"/>
        <v>0</v>
      </c>
    </row>
    <row r="55" spans="1:16" x14ac:dyDescent="0.25">
      <c r="A55" s="11" t="s">
        <v>47</v>
      </c>
      <c r="B55" s="39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9">
        <f t="shared" si="17"/>
        <v>0</v>
      </c>
    </row>
    <row r="56" spans="1:16" x14ac:dyDescent="0.25">
      <c r="A56" s="11" t="s">
        <v>48</v>
      </c>
      <c r="B56" s="39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9">
        <f t="shared" si="17"/>
        <v>0</v>
      </c>
    </row>
    <row r="57" spans="1:16" x14ac:dyDescent="0.25">
      <c r="A57" s="11" t="s">
        <v>49</v>
      </c>
      <c r="B57" s="39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9">
        <f t="shared" si="17"/>
        <v>0</v>
      </c>
    </row>
    <row r="58" spans="1:16" x14ac:dyDescent="0.25">
      <c r="A58" s="11" t="s">
        <v>50</v>
      </c>
      <c r="B58" s="39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9">
        <f t="shared" si="17"/>
        <v>0</v>
      </c>
    </row>
    <row r="59" spans="1:16" x14ac:dyDescent="0.25">
      <c r="A59" s="11" t="s">
        <v>51</v>
      </c>
      <c r="B59" s="39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9">
        <f t="shared" si="17"/>
        <v>0</v>
      </c>
    </row>
    <row r="60" spans="1:16" x14ac:dyDescent="0.25">
      <c r="A60" s="11" t="s">
        <v>52</v>
      </c>
      <c r="B60" s="39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9">
        <f t="shared" si="17"/>
        <v>0</v>
      </c>
    </row>
    <row r="61" spans="1:16" x14ac:dyDescent="0.25">
      <c r="A61" s="10" t="s">
        <v>53</v>
      </c>
      <c r="B61" s="38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6">SUM(E62:E65)</f>
        <v>0</v>
      </c>
      <c r="F61" s="17">
        <f t="shared" si="26"/>
        <v>0</v>
      </c>
      <c r="G61" s="17">
        <f t="shared" ref="G61" si="27">SUM(G62:G65)</f>
        <v>0</v>
      </c>
      <c r="H61" s="17">
        <f t="shared" ref="H61" si="28">SUM(H62:H65)</f>
        <v>0</v>
      </c>
      <c r="I61" s="17">
        <f>SUM(I62:I65)</f>
        <v>0</v>
      </c>
      <c r="J61" s="17">
        <f t="shared" ref="J61" si="29">SUM(J62:J65)</f>
        <v>0</v>
      </c>
      <c r="K61" s="17">
        <f>SUM(K62:K65)</f>
        <v>0</v>
      </c>
      <c r="L61" s="17">
        <f t="shared" ref="L61" si="30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7"/>
        <v>0</v>
      </c>
    </row>
    <row r="62" spans="1:16" x14ac:dyDescent="0.25">
      <c r="A62" s="11" t="s">
        <v>54</v>
      </c>
      <c r="B62" s="39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7"/>
        <v>0</v>
      </c>
    </row>
    <row r="63" spans="1:16" x14ac:dyDescent="0.25">
      <c r="A63" s="11" t="s">
        <v>55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7"/>
        <v>0</v>
      </c>
    </row>
    <row r="64" spans="1:16" x14ac:dyDescent="0.25">
      <c r="A64" s="11" t="s">
        <v>56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7"/>
        <v>0</v>
      </c>
    </row>
    <row r="65" spans="1:16" x14ac:dyDescent="0.25">
      <c r="A65" s="11" t="s">
        <v>57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7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31">SUM(E67:E68)</f>
        <v>0</v>
      </c>
      <c r="F66" s="17">
        <f t="shared" ref="F66:G66" si="32">SUM(F67:F68)</f>
        <v>0</v>
      </c>
      <c r="G66" s="17">
        <f t="shared" si="32"/>
        <v>0</v>
      </c>
      <c r="H66" s="17">
        <f t="shared" ref="H66" si="33">SUM(H67:H68)</f>
        <v>0</v>
      </c>
      <c r="I66" s="17">
        <f t="shared" ref="I66" si="34">SUM(I67:I68)</f>
        <v>0</v>
      </c>
      <c r="J66" s="17">
        <f t="shared" ref="J66" si="35">SUM(J67:J68)</f>
        <v>0</v>
      </c>
      <c r="K66" s="17">
        <f t="shared" ref="K66" si="36">SUM(K67:K68)</f>
        <v>0</v>
      </c>
      <c r="L66" s="17">
        <f t="shared" ref="L66" si="37">SUM(L67:L68)</f>
        <v>0</v>
      </c>
      <c r="M66" s="17">
        <f t="shared" ref="M66" si="38">SUM(M67:M68)</f>
        <v>0</v>
      </c>
      <c r="N66" s="17">
        <f t="shared" ref="N66" si="39">SUM(N67:N68)</f>
        <v>0</v>
      </c>
      <c r="O66" s="17">
        <f t="shared" ref="O66" si="40">SUM(O67:O68)</f>
        <v>0</v>
      </c>
      <c r="P66" s="17">
        <f t="shared" si="17"/>
        <v>0</v>
      </c>
    </row>
    <row r="67" spans="1:16" x14ac:dyDescent="0.25">
      <c r="A67" s="11" t="s">
        <v>59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7"/>
        <v>0</v>
      </c>
    </row>
    <row r="68" spans="1:16" x14ac:dyDescent="0.25">
      <c r="A68" s="11" t="s">
        <v>60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7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41">SUM(F70:F72)</f>
        <v>0</v>
      </c>
      <c r="G69" s="17">
        <f t="shared" si="41"/>
        <v>0</v>
      </c>
      <c r="H69" s="17">
        <f t="shared" ref="H69" si="42">SUM(H70:H72)</f>
        <v>0</v>
      </c>
      <c r="I69" s="17">
        <f t="shared" ref="I69" si="43">SUM(I70:I72)</f>
        <v>0</v>
      </c>
      <c r="J69" s="17">
        <f t="shared" ref="J69" si="44">SUM(J70:J72)</f>
        <v>0</v>
      </c>
      <c r="K69" s="17">
        <f t="shared" ref="K69" si="45">SUM(K70:K72)</f>
        <v>0</v>
      </c>
      <c r="L69" s="17">
        <f t="shared" ref="L69" si="46">SUM(L70:L72)</f>
        <v>0</v>
      </c>
      <c r="M69" s="17">
        <f t="shared" ref="M69" si="47">SUM(M70:M72)</f>
        <v>0</v>
      </c>
      <c r="N69" s="17">
        <f t="shared" ref="N69" si="48">SUM(N70:N72)</f>
        <v>0</v>
      </c>
      <c r="O69" s="17">
        <f t="shared" ref="O69" si="49">SUM(O70:O72)</f>
        <v>0</v>
      </c>
      <c r="P69" s="17">
        <f t="shared" si="17"/>
        <v>0</v>
      </c>
    </row>
    <row r="70" spans="1:16" x14ac:dyDescent="0.25">
      <c r="A70" s="11" t="s">
        <v>62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7"/>
        <v>0</v>
      </c>
    </row>
    <row r="71" spans="1:16" x14ac:dyDescent="0.25">
      <c r="A71" s="11" t="s">
        <v>63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7"/>
        <v>0</v>
      </c>
    </row>
    <row r="72" spans="1:16" x14ac:dyDescent="0.25">
      <c r="A72" s="11" t="s">
        <v>64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7"/>
        <v>0</v>
      </c>
    </row>
    <row r="73" spans="1:16" s="2" customFormat="1" x14ac:dyDescent="0.25">
      <c r="A73" s="12" t="s">
        <v>96</v>
      </c>
      <c r="B73" s="22">
        <f t="shared" ref="B73:P73" si="50">B9+B15+B25+B35+B44+B51+B61+B66+B69</f>
        <v>541455397</v>
      </c>
      <c r="C73" s="22">
        <f t="shared" si="50"/>
        <v>541455397</v>
      </c>
      <c r="D73" s="22">
        <f t="shared" si="50"/>
        <v>27655673.293620002</v>
      </c>
      <c r="E73" s="22">
        <f t="shared" si="50"/>
        <v>29572506.379999999</v>
      </c>
      <c r="F73" s="22">
        <f t="shared" ref="F73" si="51">F9+F15+F25+F35+F44+F51+F61+F66+F69</f>
        <v>30475608.120000001</v>
      </c>
      <c r="G73" s="22">
        <f t="shared" si="50"/>
        <v>0</v>
      </c>
      <c r="H73" s="22">
        <f t="shared" si="50"/>
        <v>0</v>
      </c>
      <c r="I73" s="22">
        <f t="shared" si="50"/>
        <v>0</v>
      </c>
      <c r="J73" s="22">
        <f t="shared" si="50"/>
        <v>0</v>
      </c>
      <c r="K73" s="22">
        <f t="shared" si="50"/>
        <v>0</v>
      </c>
      <c r="L73" s="22">
        <f t="shared" si="50"/>
        <v>0</v>
      </c>
      <c r="M73" s="22">
        <f t="shared" si="50"/>
        <v>0</v>
      </c>
      <c r="N73" s="22">
        <f t="shared" si="50"/>
        <v>0</v>
      </c>
      <c r="O73" s="22">
        <f t="shared" si="50"/>
        <v>0</v>
      </c>
      <c r="P73" s="22">
        <f t="shared" si="50"/>
        <v>87703787.793620005</v>
      </c>
    </row>
    <row r="74" spans="1:16" x14ac:dyDescent="0.25">
      <c r="A74" s="8" t="s">
        <v>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52">SUM(E76:E77)</f>
        <v>0</v>
      </c>
      <c r="F75" s="17">
        <f t="shared" ref="F75:G75" si="53">SUM(F76:F77)</f>
        <v>0</v>
      </c>
      <c r="G75" s="17">
        <f t="shared" si="53"/>
        <v>0</v>
      </c>
      <c r="H75" s="17">
        <f t="shared" ref="H75" si="54">SUM(H76:H77)</f>
        <v>0</v>
      </c>
      <c r="I75" s="17">
        <f t="shared" ref="I75" si="55">SUM(I76:I77)</f>
        <v>0</v>
      </c>
      <c r="J75" s="17">
        <f t="shared" ref="J75" si="56">SUM(J76:J77)</f>
        <v>0</v>
      </c>
      <c r="K75" s="17">
        <f t="shared" ref="K75" si="57">SUM(K76:K77)</f>
        <v>0</v>
      </c>
      <c r="L75" s="17">
        <f t="shared" ref="L75" si="58">SUM(L76:L77)</f>
        <v>0</v>
      </c>
      <c r="M75" s="17">
        <f t="shared" ref="M75" si="59">SUM(M76:M77)</f>
        <v>0</v>
      </c>
      <c r="N75" s="17">
        <f t="shared" ref="N75" si="60">SUM(N76:N77)</f>
        <v>0</v>
      </c>
      <c r="O75" s="17">
        <f t="shared" ref="O75" si="61">SUM(O76:O77)</f>
        <v>0</v>
      </c>
      <c r="P75" s="17">
        <f t="shared" ref="P75:P82" si="62">SUM(D75:O75)</f>
        <v>0</v>
      </c>
    </row>
    <row r="76" spans="1:16" x14ac:dyDescent="0.25">
      <c r="A76" s="11" t="s">
        <v>68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62"/>
        <v>0</v>
      </c>
    </row>
    <row r="77" spans="1:16" x14ac:dyDescent="0.25">
      <c r="A77" s="11" t="s">
        <v>69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62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63">SUM(E79:E80)</f>
        <v>0</v>
      </c>
      <c r="F78" s="17">
        <f t="shared" ref="F78:G78" si="64">SUM(F79:F80)</f>
        <v>0</v>
      </c>
      <c r="G78" s="17">
        <f t="shared" si="64"/>
        <v>0</v>
      </c>
      <c r="H78" s="17">
        <f t="shared" ref="H78" si="65">SUM(H79:H80)</f>
        <v>0</v>
      </c>
      <c r="I78" s="17">
        <f t="shared" ref="I78" si="66">SUM(I79:I80)</f>
        <v>0</v>
      </c>
      <c r="J78" s="17">
        <f t="shared" ref="J78" si="67">SUM(J79:J80)</f>
        <v>0</v>
      </c>
      <c r="K78" s="17">
        <f t="shared" ref="K78" si="68">SUM(K79:K80)</f>
        <v>0</v>
      </c>
      <c r="L78" s="17">
        <f t="shared" ref="L78" si="69">SUM(L79:L80)</f>
        <v>0</v>
      </c>
      <c r="M78" s="17">
        <f t="shared" ref="M78" si="70">SUM(M79:M80)</f>
        <v>0</v>
      </c>
      <c r="N78" s="17">
        <f t="shared" ref="N78" si="71">SUM(N79:N80)</f>
        <v>0</v>
      </c>
      <c r="O78" s="17">
        <f t="shared" ref="O78" si="72">SUM(O79:O80)</f>
        <v>0</v>
      </c>
      <c r="P78" s="17">
        <f t="shared" si="62"/>
        <v>0</v>
      </c>
    </row>
    <row r="79" spans="1:16" x14ac:dyDescent="0.25">
      <c r="A79" s="11" t="s">
        <v>71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62"/>
        <v>0</v>
      </c>
    </row>
    <row r="80" spans="1:16" x14ac:dyDescent="0.25">
      <c r="A80" s="11" t="s">
        <v>72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62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73">SUM(E82:E82)</f>
        <v>0</v>
      </c>
      <c r="F81" s="17">
        <f t="shared" ref="F81:G81" si="74">SUM(F82:F82)</f>
        <v>0</v>
      </c>
      <c r="G81" s="17">
        <f t="shared" si="74"/>
        <v>0</v>
      </c>
      <c r="H81" s="17">
        <f t="shared" ref="H81" si="75">SUM(H82:H82)</f>
        <v>0</v>
      </c>
      <c r="I81" s="17">
        <f t="shared" ref="I81" si="76">SUM(I82:I82)</f>
        <v>0</v>
      </c>
      <c r="J81" s="17">
        <f t="shared" ref="J81" si="77">SUM(J82:J82)</f>
        <v>0</v>
      </c>
      <c r="K81" s="17">
        <f t="shared" ref="K81" si="78">SUM(K82:K82)</f>
        <v>0</v>
      </c>
      <c r="L81" s="17">
        <f t="shared" ref="L81" si="79">SUM(L82:L82)</f>
        <v>0</v>
      </c>
      <c r="M81" s="17">
        <f t="shared" ref="M81" si="80">SUM(M82:M82)</f>
        <v>0</v>
      </c>
      <c r="N81" s="17">
        <f t="shared" ref="N81" si="81">SUM(N82:N82)</f>
        <v>0</v>
      </c>
      <c r="O81" s="17">
        <f t="shared" ref="O81" si="82">SUM(O82:O82)</f>
        <v>0</v>
      </c>
      <c r="P81" s="17">
        <f t="shared" si="62"/>
        <v>0</v>
      </c>
    </row>
    <row r="82" spans="1:16" x14ac:dyDescent="0.25">
      <c r="A82" s="11" t="s">
        <v>74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62"/>
        <v>0</v>
      </c>
    </row>
    <row r="83" spans="1:16" s="2" customFormat="1" x14ac:dyDescent="0.25">
      <c r="A83" s="12" t="s">
        <v>97</v>
      </c>
      <c r="B83" s="22">
        <f>B75+B78+B81</f>
        <v>0</v>
      </c>
      <c r="C83" s="22">
        <f t="shared" ref="C83:O83" si="83">C75+C78+C81</f>
        <v>0</v>
      </c>
      <c r="D83" s="22">
        <f t="shared" si="83"/>
        <v>0</v>
      </c>
      <c r="E83" s="22">
        <f t="shared" si="83"/>
        <v>0</v>
      </c>
      <c r="F83" s="22">
        <f t="shared" ref="F83" si="84">F75+F78+F81</f>
        <v>0</v>
      </c>
      <c r="G83" s="22">
        <f t="shared" si="83"/>
        <v>0</v>
      </c>
      <c r="H83" s="22">
        <f t="shared" si="83"/>
        <v>0</v>
      </c>
      <c r="I83" s="22">
        <f t="shared" si="83"/>
        <v>0</v>
      </c>
      <c r="J83" s="22">
        <f t="shared" si="83"/>
        <v>0</v>
      </c>
      <c r="K83" s="22">
        <f t="shared" si="83"/>
        <v>0</v>
      </c>
      <c r="L83" s="22">
        <f t="shared" si="83"/>
        <v>0</v>
      </c>
      <c r="M83" s="22">
        <f t="shared" si="83"/>
        <v>0</v>
      </c>
      <c r="N83" s="22">
        <f t="shared" si="83"/>
        <v>0</v>
      </c>
      <c r="O83" s="22">
        <f t="shared" si="83"/>
        <v>0</v>
      </c>
      <c r="P83" s="22">
        <f>P75+P78+P81</f>
        <v>0</v>
      </c>
    </row>
    <row r="84" spans="1:16" s="2" customFormat="1" x14ac:dyDescent="0.25">
      <c r="A84" s="12" t="s">
        <v>98</v>
      </c>
      <c r="B84" s="22">
        <f>B73+B83</f>
        <v>541455397</v>
      </c>
      <c r="C84" s="22">
        <f t="shared" ref="C84:P84" si="85">C73+C83</f>
        <v>541455397</v>
      </c>
      <c r="D84" s="22">
        <f>D73+D83</f>
        <v>27655673.293620002</v>
      </c>
      <c r="E84" s="22">
        <f t="shared" si="85"/>
        <v>29572506.379999999</v>
      </c>
      <c r="F84" s="22">
        <f t="shared" ref="F84" si="86">F73+F83</f>
        <v>30475608.120000001</v>
      </c>
      <c r="G84" s="22">
        <f t="shared" si="85"/>
        <v>0</v>
      </c>
      <c r="H84" s="22">
        <f t="shared" si="85"/>
        <v>0</v>
      </c>
      <c r="I84" s="22">
        <f t="shared" si="85"/>
        <v>0</v>
      </c>
      <c r="J84" s="22">
        <f t="shared" si="85"/>
        <v>0</v>
      </c>
      <c r="K84" s="22">
        <f t="shared" si="85"/>
        <v>0</v>
      </c>
      <c r="L84" s="22">
        <f t="shared" si="85"/>
        <v>0</v>
      </c>
      <c r="M84" s="22">
        <f t="shared" si="85"/>
        <v>0</v>
      </c>
      <c r="N84" s="22">
        <f t="shared" si="85"/>
        <v>0</v>
      </c>
      <c r="O84" s="22">
        <f t="shared" si="85"/>
        <v>0</v>
      </c>
      <c r="P84" s="22">
        <f t="shared" si="85"/>
        <v>87703787.793620005</v>
      </c>
    </row>
    <row r="86" spans="1:16" x14ac:dyDescent="0.25">
      <c r="A86" s="14" t="s">
        <v>100</v>
      </c>
      <c r="B86" s="13"/>
      <c r="P86" s="25"/>
    </row>
    <row r="88" spans="1:16" x14ac:dyDescent="0.25">
      <c r="P88" s="19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marzo 2024</vt:lpstr>
      <vt:lpstr>'Ingresos y Egresos marzo 2024'!Print_Area</vt:lpstr>
      <vt:lpstr>'Ingresos y Egresos marzo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2024-02-05T12:53:36Z</cp:lastPrinted>
  <dcterms:created xsi:type="dcterms:W3CDTF">2021-07-29T18:58:50Z</dcterms:created>
  <dcterms:modified xsi:type="dcterms:W3CDTF">2024-04-09T13:58:32Z</dcterms:modified>
</cp:coreProperties>
</file>